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222.205\df\Documents\Реализация программ\муниципальные программы\2026 год\на 01.10.2026\"/>
    </mc:Choice>
  </mc:AlternateContent>
  <bookViews>
    <workbookView xWindow="360" yWindow="270" windowWidth="14940" windowHeight="9150"/>
  </bookViews>
  <sheets>
    <sheet name="Бюджет (2)" sheetId="2" r:id="rId1"/>
  </sheets>
  <definedNames>
    <definedName name="APPT" localSheetId="0">'Бюджет (2)'!#REF!</definedName>
    <definedName name="FIO" localSheetId="0">'Бюджет (2)'!#REF!</definedName>
    <definedName name="LAST_CELL" localSheetId="0">'Бюджет (2)'!#REF!</definedName>
    <definedName name="SIGN" localSheetId="0">'Бюджет (2)'!#REF!</definedName>
    <definedName name="_xlnm.Print_Titles" localSheetId="0">'Бюджет (2)'!$4:$4</definedName>
  </definedNames>
  <calcPr calcId="162913"/>
</workbook>
</file>

<file path=xl/calcChain.xml><?xml version="1.0" encoding="utf-8"?>
<calcChain xmlns="http://schemas.openxmlformats.org/spreadsheetml/2006/main">
  <c r="E8" i="2" l="1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8" i="2"/>
  <c r="E29" i="2"/>
  <c r="E30" i="2"/>
  <c r="E31" i="2"/>
  <c r="E32" i="2"/>
  <c r="E33" i="2"/>
  <c r="E34" i="2"/>
  <c r="E35" i="2"/>
  <c r="E36" i="2"/>
  <c r="E37" i="2"/>
  <c r="E38" i="2"/>
  <c r="E40" i="2"/>
  <c r="E41" i="2"/>
  <c r="E42" i="2"/>
  <c r="E43" i="2"/>
  <c r="E44" i="2"/>
  <c r="E45" i="2"/>
  <c r="E46" i="2"/>
  <c r="E47" i="2"/>
  <c r="E48" i="2"/>
  <c r="E49" i="2"/>
  <c r="E50" i="2"/>
  <c r="E51" i="2"/>
  <c r="E52" i="2"/>
  <c r="E53" i="2"/>
  <c r="E54" i="2"/>
  <c r="E55" i="2"/>
  <c r="E56" i="2"/>
  <c r="E57" i="2"/>
  <c r="E58" i="2"/>
  <c r="E59" i="2"/>
  <c r="E60" i="2"/>
  <c r="E61" i="2"/>
  <c r="C7" i="2"/>
  <c r="D7" i="2"/>
  <c r="E7" i="2" s="1"/>
  <c r="D6" i="2"/>
  <c r="D5" i="2" s="1"/>
  <c r="C6" i="2"/>
  <c r="C5" i="2" s="1"/>
  <c r="E5" i="2" l="1"/>
  <c r="E6" i="2"/>
</calcChain>
</file>

<file path=xl/sharedStrings.xml><?xml version="1.0" encoding="utf-8"?>
<sst xmlns="http://schemas.openxmlformats.org/spreadsheetml/2006/main" count="82" uniqueCount="46">
  <si>
    <t>руб.</t>
  </si>
  <si>
    <t>Муниципальная программа "Управление муниципальными финансами города Сургута"</t>
  </si>
  <si>
    <t>Муниципальная программа "Развитие образования в городе Сургуте"</t>
  </si>
  <si>
    <t>Муниципальная программа "Развитие культуры в городе Сургуте"</t>
  </si>
  <si>
    <t>Муниципальная программа "Развитие физической культуры и спорта в городе Сургуте"</t>
  </si>
  <si>
    <t>Муниципальная программа "Развитие молодежной политики в городе Сургуте"</t>
  </si>
  <si>
    <t>Муниципальная программа "Развитие коммунального комплекса и повышение энергетической эффективности в городе Сургуте"</t>
  </si>
  <si>
    <t>Муниципальная программа "Управление муниципальным имуществом в городе Сургуте"</t>
  </si>
  <si>
    <t>Муниципальная программа "Развитие транспортной системы города Сургута"</t>
  </si>
  <si>
    <t>Муниципальная программа "Защита населения и территории города Сургута от чрезвычайных ситуаций и совершенствование гражданской обороны"</t>
  </si>
  <si>
    <t>Муниципальная программа "Профилактика правонарушений в городе Сургуте"</t>
  </si>
  <si>
    <t>Муниципальная программа "Развитие муниципальной службы в городе Сургуте"</t>
  </si>
  <si>
    <t>Муниципальная программа "Развитие гражданского общества в городе Сургуте"</t>
  </si>
  <si>
    <t>Муниципальная программа "Развитие электронного муниципалитета в городе Сургуте"</t>
  </si>
  <si>
    <t>Муниципальная программа "Развитие малого и среднего предпринимательства в городе Сургуте"</t>
  </si>
  <si>
    <t>Муниципальная программа "Комфортная городская среда в городе Сургуте"</t>
  </si>
  <si>
    <t>Муниципальная программа "Укрепление межнационального и межконфессионального согласия, профилактика экстремизма и терроризма"</t>
  </si>
  <si>
    <t>Муниципальная программа "Развитие жилищной сферы в городе Сургуте"</t>
  </si>
  <si>
    <t>Муниципальная программа "Охрана окружающей среды и организация ритуальных услуг в городе Сургуте"</t>
  </si>
  <si>
    <t>межбюджетные трансферты</t>
  </si>
  <si>
    <t>средства местного бюджета</t>
  </si>
  <si>
    <t>Всего по муниципальным программам, в том числе:</t>
  </si>
  <si>
    <t>1.</t>
  </si>
  <si>
    <t>4.</t>
  </si>
  <si>
    <t>2.</t>
  </si>
  <si>
    <t>6.</t>
  </si>
  <si>
    <t>3.</t>
  </si>
  <si>
    <t>9.</t>
  </si>
  <si>
    <t>8.</t>
  </si>
  <si>
    <t>5.</t>
  </si>
  <si>
    <t>7.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</si>
  <si>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</si>
  <si>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</si>
  <si>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</si>
  <si>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</si>
  <si>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</si>
  <si>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</si>
  <si>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</si>
  <si>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</si>
  <si>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</si>
  <si>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№ п/п</t>
  </si>
  <si>
    <t>Наименование программы</t>
  </si>
  <si>
    <t>Уточненный план на 2026 год</t>
  </si>
  <si>
    <t>Исполнено (кассовый расход)</t>
  </si>
  <si>
    <t>% исполнения</t>
  </si>
  <si>
    <t>Информация о реализации муниципальных программ города Сургута
по состоянию на 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</si>
</sst>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</font>
    <font>
      <b/>
      <sz val="8"/>
      <name val="Arial Cy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0" borderId="0" xfId="0" applyFont="1" applyFill="1" applyBorder="1" applyAlignment="1" applyProtection="1"/>
    <xf numFmtId="49" fontId="2" fillId="0" borderId="1" xfId="0" applyNumberFormat="1" applyFont="1" applyFill="1" applyBorder="1" applyAlignment="1" applyProtection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left" vertical="center" wrapText="1"/>
    </xf>
    <xf numFmtId="4" fontId="2" fillId="0" borderId="1" xfId="0" applyNumberFormat="1" applyFont="1" applyFill="1" applyBorder="1" applyAlignment="1" applyProtection="1">
      <alignment horizontal="right" vertical="center" wrapText="1"/>
    </xf>
    <xf numFmtId="10" fontId="2" fillId="0" borderId="1" xfId="0" applyNumberFormat="1" applyFont="1" applyFill="1" applyBorder="1" applyAlignment="1" applyProtection="1">
      <alignment horizontal="right" vertical="center" wrapText="1"/>
    </xf>
    <xf numFmtId="0" fontId="4" fillId="0" borderId="0" xfId="0" applyFont="1" applyFill="1"/>
    <xf numFmtId="49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0" xfId="0" applyFont="1" applyFill="1"/>
    <xf numFmtId="0" fontId="6" fillId="0" borderId="0" xfId="0" applyFont="1" applyFill="1" applyBorder="1" applyAlignment="1">
      <alignment horizontal="center" vertical="center"/>
    </xf>
    <xf numFmtId="0" fontId="2" fillId="0" borderId="0" xfId="0" applyFont="1" applyFill="1" applyBorder="1"/>
    <xf numFmtId="4" fontId="2" fillId="0" borderId="0" xfId="0" applyNumberFormat="1" applyFont="1" applyFill="1" applyBorder="1" applyAlignment="1" applyProtection="1">
      <alignment horizontal="right" vertical="center" wrapText="1"/>
    </xf>
    <xf numFmtId="4" fontId="1" fillId="0" borderId="0" xfId="0" applyNumberFormat="1" applyFont="1" applyBorder="1" applyAlignment="1" applyProtection="1">
      <alignment horizontal="right"/>
    </xf>
    <xf numFmtId="10" fontId="2" fillId="0" borderId="0" xfId="0" applyNumberFormat="1" applyFont="1" applyFill="1" applyBorder="1" applyAlignment="1" applyProtection="1">
      <alignment horizontal="right"/>
    </xf>
    <xf numFmtId="49" fontId="3" fillId="2" borderId="1" xfId="0" applyNumberFormat="1" applyFont="1" applyFill="1" applyBorder="1" applyAlignment="1" applyProtection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left" vertical="center" wrapText="1"/>
    </xf>
    <xf numFmtId="4" fontId="3" fillId="2" borderId="1" xfId="0" applyNumberFormat="1" applyFont="1" applyFill="1" applyBorder="1" applyAlignment="1" applyProtection="1">
      <alignment horizontal="right" vertical="center" wrapText="1"/>
    </xf>
    <xf numFmtId="10" fontId="3" fillId="2" borderId="1" xfId="0" applyNumberFormat="1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E61"/>
  <sheetViews>
    <sheetView showGridLines="0" tabSelected="1" workbookViewId="0">
      <selection activeCell="M12" sqref="L12:M12"/>
    </sheetView>
  </sheetViews>
  <sheetFormatPr defaultRowHeight="12.75" customHeight="1" x14ac:dyDescent="0.25"/>
  <cols>
    <col min="1" max="1" width="13" style="1" customWidth="1"/>
    <col min="2" max="2" width="64" style="2" customWidth="1"/>
    <col min="3" max="3" width="24.42578125" style="2" customWidth="1"/>
    <col min="4" max="4" width="22" style="2" customWidth="1"/>
    <col min="5" max="5" width="19.28515625" style="2" customWidth="1"/>
    <col min="6" max="16384" width="9.140625" style="2"/>
  </cols>
  <sheetData>
    <row r="1" spans="1:5" s="12" customFormat="1" ht="36.75" customHeight="1" x14ac:dyDescent="0.3">
      <c r="A1" s="10" t="s">
        <v>45</v>
      </c>
      <c r="B1" s="11"/>
      <c r="C1" s="11"/>
      <c r="D1" s="11"/>
      <c r="E1" s="11"/>
    </row>
    <row r="2" spans="1:5" s="12" customFormat="1" ht="15.75" x14ac:dyDescent="0.25">
      <c r="A2" s="13"/>
      <c r="B2" s="14"/>
      <c r="C2" s="15"/>
      <c r="D2" s="15"/>
      <c r="E2" s="14"/>
    </row>
    <row r="3" spans="1:5" s="12" customFormat="1" ht="15.75" x14ac:dyDescent="0.25">
      <c r="A3" s="13"/>
      <c r="B3" s="3"/>
      <c r="C3" s="16"/>
      <c r="D3" s="16"/>
      <c r="E3" s="17" t="s">
        <v>0</v>
      </c>
    </row>
    <row r="4" spans="1:5" s="8" customFormat="1" ht="56.25" x14ac:dyDescent="0.3">
      <c r="A4" s="9" t="s">
        <v>40</v>
      </c>
      <c r="B4" s="9" t="s">
        <v>41</v>
      </c>
      <c r="C4" s="9" t="s">
        <v>42</v>
      </c>
      <c r="D4" s="9" t="s">
        <v>43</v>
      </c>
      <c r="E4" s="9" t="s">
        <v>44</v>
      </c>
    </row>
    <row r="5" spans="1:5" ht="15.75" x14ac:dyDescent="0.25">
      <c r="A5" s="18"/>
      <c r="B5" s="19" t="s">
        <v>21</v>
      </c>
      <c r="C5" s="20">
        <f>C6+C7</f>
        <v>53390475823.330002</v>
      </c>
      <c r="D5" s="20">
        <f>D6+D7</f>
        <v>31604249398.330002</v>
      </c>
      <c r="E5" s="21">
        <f>D5/C5</f>
        <v>0.5919454530225392</v>
      </c>
    </row>
    <row r="6" spans="1:5" ht="15.75" x14ac:dyDescent="0.25">
      <c r="A6" s="4"/>
      <c r="B6" s="5" t="s">
        <v>19</v>
      </c>
      <c r="C6" s="6">
        <f>C9+C12+C15+C18+C21+C24+C27+C30+C33+C36+C39+C42+C45+C48+C51+C54+C57+C60</f>
        <v>28383412183.470001</v>
      </c>
      <c r="D6" s="6">
        <f>D9+D12+D15+D18+D21+D24+D27+D30+D33+D36+D39+D42+D45+D48+D51+D54+D57+D60</f>
        <v>16118230440.809999</v>
      </c>
      <c r="E6" s="7">
        <f t="shared" ref="E6:E61" si="0">D6/C6</f>
        <v>0.56787500870656327</v>
      </c>
    </row>
    <row r="7" spans="1:5" ht="15.75" x14ac:dyDescent="0.25">
      <c r="A7" s="4"/>
      <c r="B7" s="5" t="s">
        <v>20</v>
      </c>
      <c r="C7" s="6">
        <f>C10+C13+C16+C19+C22+C25+C28+C31+C34+C37+C40+C43+C46+C49+C52+C55+C58+C61</f>
        <v>25007063639.860001</v>
      </c>
      <c r="D7" s="6">
        <f>D10+D13+D16+D19+D22+D25+D28+D31+D34+D37+D40+D43+D46+D49+D52+D55+D58+D61</f>
        <v>15486018957.520004</v>
      </c>
      <c r="E7" s="7">
        <f t="shared" si="0"/>
        <v>0.61926578748078487</v>
      </c>
    </row>
    <row r="8" spans="1:5" ht="31.5" x14ac:dyDescent="0.25">
      <c r="A8" s="18" t="s">
        <v>22</v>
      </c>
      <c r="B8" s="19" t="s">
        <v>1</v>
      </c>
      <c r="C8" s="20">
        <v>534824442.70999998</v>
      </c>
      <c r="D8" s="20">
        <v>142494941.00999999</v>
      </c>
      <c r="E8" s="21">
        <f t="shared" si="0"/>
        <v>0.26643311268267073</v>
      </c>
    </row>
    <row r="9" spans="1:5" ht="15.75" x14ac:dyDescent="0.25">
      <c r="A9" s="4"/>
      <c r="B9" s="5" t="s">
        <v>19</v>
      </c>
      <c r="C9" s="6">
        <v>100000</v>
      </c>
      <c r="D9" s="6">
        <v>0</v>
      </c>
      <c r="E9" s="7">
        <f t="shared" si="0"/>
        <v>0</v>
      </c>
    </row>
    <row r="10" spans="1:5" ht="15.75" x14ac:dyDescent="0.25">
      <c r="A10" s="4"/>
      <c r="B10" s="5" t="s">
        <v>20</v>
      </c>
      <c r="C10" s="6">
        <v>534724442.70999998</v>
      </c>
      <c r="D10" s="6">
        <v>142494941.00999999</v>
      </c>
      <c r="E10" s="7">
        <f t="shared" si="0"/>
        <v>0.26648293892800418</v>
      </c>
    </row>
    <row r="11" spans="1:5" ht="31.5" x14ac:dyDescent="0.25">
      <c r="A11" s="18" t="s">
        <v>24</v>
      </c>
      <c r="B11" s="19" t="s">
        <v>2</v>
      </c>
      <c r="C11" s="20">
        <v>29408976293.169998</v>
      </c>
      <c r="D11" s="20">
        <v>18740331667.950001</v>
      </c>
      <c r="E11" s="21">
        <f t="shared" si="0"/>
        <v>0.63723169011844505</v>
      </c>
    </row>
    <row r="12" spans="1:5" ht="15.75" x14ac:dyDescent="0.25">
      <c r="A12" s="4"/>
      <c r="B12" s="5" t="s">
        <v>19</v>
      </c>
      <c r="C12" s="6">
        <v>23125075301.5</v>
      </c>
      <c r="D12" s="6">
        <v>14299935117.4</v>
      </c>
      <c r="E12" s="7">
        <f t="shared" si="0"/>
        <v>0.61837355904620295</v>
      </c>
    </row>
    <row r="13" spans="1:5" ht="15.75" x14ac:dyDescent="0.25">
      <c r="A13" s="4"/>
      <c r="B13" s="5" t="s">
        <v>20</v>
      </c>
      <c r="C13" s="6">
        <v>6283900991.6700001</v>
      </c>
      <c r="D13" s="6">
        <v>4440396550.5500002</v>
      </c>
      <c r="E13" s="7">
        <f t="shared" si="0"/>
        <v>0.70663057174774602</v>
      </c>
    </row>
    <row r="14" spans="1:5" ht="31.5" x14ac:dyDescent="0.25">
      <c r="A14" s="18" t="s">
        <v>26</v>
      </c>
      <c r="B14" s="19" t="s">
        <v>3</v>
      </c>
      <c r="C14" s="20">
        <v>2884459470.5</v>
      </c>
      <c r="D14" s="20">
        <v>1999609443.6600001</v>
      </c>
      <c r="E14" s="21">
        <f t="shared" si="0"/>
        <v>0.6932354099998439</v>
      </c>
    </row>
    <row r="15" spans="1:5" ht="15.75" x14ac:dyDescent="0.25">
      <c r="A15" s="4"/>
      <c r="B15" s="5" t="s">
        <v>19</v>
      </c>
      <c r="C15" s="6">
        <v>27307591.5</v>
      </c>
      <c r="D15" s="6">
        <v>14635844.010000002</v>
      </c>
      <c r="E15" s="7">
        <f t="shared" si="0"/>
        <v>0.53596246340509379</v>
      </c>
    </row>
    <row r="16" spans="1:5" ht="15.75" x14ac:dyDescent="0.25">
      <c r="A16" s="4"/>
      <c r="B16" s="5" t="s">
        <v>20</v>
      </c>
      <c r="C16" s="6">
        <v>2857151879</v>
      </c>
      <c r="D16" s="6">
        <v>1984973599.6500001</v>
      </c>
      <c r="E16" s="7">
        <f t="shared" si="0"/>
        <v>0.69473856613626672</v>
      </c>
    </row>
    <row r="17" spans="1:5" ht="31.5" x14ac:dyDescent="0.25">
      <c r="A17" s="18" t="s">
        <v>23</v>
      </c>
      <c r="B17" s="19" t="s">
        <v>4</v>
      </c>
      <c r="C17" s="20">
        <v>2371494536.3499999</v>
      </c>
      <c r="D17" s="20">
        <v>1532276302.03</v>
      </c>
      <c r="E17" s="21">
        <f t="shared" si="0"/>
        <v>0.64612263639803602</v>
      </c>
    </row>
    <row r="18" spans="1:5" ht="15.75" x14ac:dyDescent="0.25">
      <c r="A18" s="4"/>
      <c r="B18" s="5" t="s">
        <v>19</v>
      </c>
      <c r="C18" s="6">
        <v>153201713.73999998</v>
      </c>
      <c r="D18" s="6">
        <v>113449567.02000001</v>
      </c>
      <c r="E18" s="7">
        <f t="shared" si="0"/>
        <v>0.74052413808200801</v>
      </c>
    </row>
    <row r="19" spans="1:5" ht="15.75" x14ac:dyDescent="0.25">
      <c r="A19" s="4"/>
      <c r="B19" s="5" t="s">
        <v>20</v>
      </c>
      <c r="C19" s="6">
        <v>2218292822.6100001</v>
      </c>
      <c r="D19" s="6">
        <v>1418826735.01</v>
      </c>
      <c r="E19" s="7">
        <f t="shared" si="0"/>
        <v>0.63960299584823799</v>
      </c>
    </row>
    <row r="20" spans="1:5" ht="31.5" x14ac:dyDescent="0.25">
      <c r="A20" s="18" t="s">
        <v>29</v>
      </c>
      <c r="B20" s="19" t="s">
        <v>5</v>
      </c>
      <c r="C20" s="20">
        <v>639690293.41999996</v>
      </c>
      <c r="D20" s="20">
        <v>435600940.51999998</v>
      </c>
      <c r="E20" s="21">
        <f t="shared" si="0"/>
        <v>0.68095599542574037</v>
      </c>
    </row>
    <row r="21" spans="1:5" ht="15.75" x14ac:dyDescent="0.25">
      <c r="A21" s="4"/>
      <c r="B21" s="5" t="s">
        <v>19</v>
      </c>
      <c r="C21" s="6">
        <v>19070268</v>
      </c>
      <c r="D21" s="6">
        <v>16530000</v>
      </c>
      <c r="E21" s="7">
        <f t="shared" si="0"/>
        <v>0.86679432087687491</v>
      </c>
    </row>
    <row r="22" spans="1:5" ht="15.75" x14ac:dyDescent="0.25">
      <c r="A22" s="4"/>
      <c r="B22" s="5" t="s">
        <v>20</v>
      </c>
      <c r="C22" s="6">
        <v>620620025.41999996</v>
      </c>
      <c r="D22" s="6">
        <v>419070940.51999998</v>
      </c>
      <c r="E22" s="7">
        <f t="shared" si="0"/>
        <v>0.67524559852285926</v>
      </c>
    </row>
    <row r="23" spans="1:5" ht="47.25" x14ac:dyDescent="0.25">
      <c r="A23" s="18" t="s">
        <v>25</v>
      </c>
      <c r="B23" s="19" t="s">
        <v>6</v>
      </c>
      <c r="C23" s="20">
        <v>1543215950.0599999</v>
      </c>
      <c r="D23" s="20">
        <v>245464975.78999999</v>
      </c>
      <c r="E23" s="21">
        <f t="shared" si="0"/>
        <v>0.15906067830653017</v>
      </c>
    </row>
    <row r="24" spans="1:5" ht="15.75" x14ac:dyDescent="0.25">
      <c r="A24" s="4"/>
      <c r="B24" s="5" t="s">
        <v>19</v>
      </c>
      <c r="C24" s="6">
        <v>1299961600</v>
      </c>
      <c r="D24" s="6">
        <v>217052719.36000001</v>
      </c>
      <c r="E24" s="7">
        <f t="shared" si="0"/>
        <v>0.16696856227137788</v>
      </c>
    </row>
    <row r="25" spans="1:5" ht="15.75" x14ac:dyDescent="0.25">
      <c r="A25" s="4"/>
      <c r="B25" s="5" t="s">
        <v>20</v>
      </c>
      <c r="C25" s="6">
        <v>243254350.06</v>
      </c>
      <c r="D25" s="6">
        <v>28412256.43</v>
      </c>
      <c r="E25" s="7">
        <f t="shared" si="0"/>
        <v>0.11680060982667716</v>
      </c>
    </row>
    <row r="26" spans="1:5" ht="31.5" x14ac:dyDescent="0.25">
      <c r="A26" s="18" t="s">
        <v>30</v>
      </c>
      <c r="B26" s="19" t="s">
        <v>7</v>
      </c>
      <c r="C26" s="20">
        <v>475398741.54000002</v>
      </c>
      <c r="D26" s="20">
        <v>330088372.94</v>
      </c>
      <c r="E26" s="21">
        <f t="shared" si="0"/>
        <v>0.69434002258970307</v>
      </c>
    </row>
    <row r="27" spans="1:5" ht="15.75" x14ac:dyDescent="0.25">
      <c r="A27" s="4"/>
      <c r="B27" s="5" t="s">
        <v>19</v>
      </c>
      <c r="C27" s="6">
        <v>0</v>
      </c>
      <c r="D27" s="6">
        <v>0</v>
      </c>
      <c r="E27" s="7"/>
    </row>
    <row r="28" spans="1:5" ht="15.75" x14ac:dyDescent="0.25">
      <c r="A28" s="4"/>
      <c r="B28" s="5" t="s">
        <v>20</v>
      </c>
      <c r="C28" s="6">
        <v>475398741.54000002</v>
      </c>
      <c r="D28" s="6">
        <v>330088372.94</v>
      </c>
      <c r="E28" s="7">
        <f t="shared" si="0"/>
        <v>0.69434002258970307</v>
      </c>
    </row>
    <row r="29" spans="1:5" ht="31.5" x14ac:dyDescent="0.25">
      <c r="A29" s="18" t="s">
        <v>28</v>
      </c>
      <c r="B29" s="19" t="s">
        <v>8</v>
      </c>
      <c r="C29" s="20">
        <v>9530476634.3299999</v>
      </c>
      <c r="D29" s="20">
        <v>5787410689.8100004</v>
      </c>
      <c r="E29" s="21">
        <f t="shared" si="0"/>
        <v>0.60725301701732359</v>
      </c>
    </row>
    <row r="30" spans="1:5" ht="15.75" x14ac:dyDescent="0.25">
      <c r="A30" s="4"/>
      <c r="B30" s="5" t="s">
        <v>19</v>
      </c>
      <c r="C30" s="6">
        <v>1814124700</v>
      </c>
      <c r="D30" s="6">
        <v>950755368.17000008</v>
      </c>
      <c r="E30" s="7">
        <f t="shared" si="0"/>
        <v>0.52408490340823877</v>
      </c>
    </row>
    <row r="31" spans="1:5" ht="15.75" x14ac:dyDescent="0.25">
      <c r="A31" s="4"/>
      <c r="B31" s="5" t="s">
        <v>20</v>
      </c>
      <c r="C31" s="6">
        <v>7716351934.3299999</v>
      </c>
      <c r="D31" s="6">
        <v>4836655321.6400003</v>
      </c>
      <c r="E31" s="7">
        <f t="shared" si="0"/>
        <v>0.62680595219118407</v>
      </c>
    </row>
    <row r="32" spans="1:5" ht="47.25" x14ac:dyDescent="0.25">
      <c r="A32" s="18" t="s">
        <v>27</v>
      </c>
      <c r="B32" s="19" t="s">
        <v>9</v>
      </c>
      <c r="C32" s="20">
        <v>364258128.57999998</v>
      </c>
      <c r="D32" s="20">
        <v>232222574.53</v>
      </c>
      <c r="E32" s="21">
        <f t="shared" si="0"/>
        <v>0.63752201065568881</v>
      </c>
    </row>
    <row r="33" spans="1:5" ht="15.75" x14ac:dyDescent="0.25">
      <c r="A33" s="4"/>
      <c r="B33" s="5" t="s">
        <v>19</v>
      </c>
      <c r="C33" s="6">
        <v>239500</v>
      </c>
      <c r="D33" s="6">
        <v>0</v>
      </c>
      <c r="E33" s="7">
        <f t="shared" si="0"/>
        <v>0</v>
      </c>
    </row>
    <row r="34" spans="1:5" ht="15.75" x14ac:dyDescent="0.25">
      <c r="A34" s="4"/>
      <c r="B34" s="5" t="s">
        <v>20</v>
      </c>
      <c r="C34" s="6">
        <v>364018628.57999998</v>
      </c>
      <c r="D34" s="6">
        <v>232222574.53</v>
      </c>
      <c r="E34" s="7">
        <f t="shared" si="0"/>
        <v>0.63794145765527688</v>
      </c>
    </row>
    <row r="35" spans="1:5" ht="31.5" x14ac:dyDescent="0.25">
      <c r="A35" s="18" t="s">
        <v>31</v>
      </c>
      <c r="B35" s="19" t="s">
        <v>10</v>
      </c>
      <c r="C35" s="20">
        <v>77188532.25</v>
      </c>
      <c r="D35" s="20">
        <v>45091552.060000002</v>
      </c>
      <c r="E35" s="21">
        <f t="shared" si="0"/>
        <v>0.58417423865447327</v>
      </c>
    </row>
    <row r="36" spans="1:5" ht="15.75" x14ac:dyDescent="0.25">
      <c r="A36" s="4"/>
      <c r="B36" s="5" t="s">
        <v>19</v>
      </c>
      <c r="C36" s="6">
        <v>51034000</v>
      </c>
      <c r="D36" s="6">
        <v>35802526.640000001</v>
      </c>
      <c r="E36" s="7">
        <f t="shared" si="0"/>
        <v>0.70154263118705174</v>
      </c>
    </row>
    <row r="37" spans="1:5" ht="15.75" x14ac:dyDescent="0.25">
      <c r="A37" s="4"/>
      <c r="B37" s="5" t="s">
        <v>20</v>
      </c>
      <c r="C37" s="6">
        <v>26154532.25</v>
      </c>
      <c r="D37" s="6">
        <v>9289025.4199999999</v>
      </c>
      <c r="E37" s="7">
        <f t="shared" si="0"/>
        <v>0.3551593020746911</v>
      </c>
    </row>
    <row r="38" spans="1:5" ht="31.5" x14ac:dyDescent="0.25">
      <c r="A38" s="18" t="s">
        <v>32</v>
      </c>
      <c r="B38" s="19" t="s">
        <v>11</v>
      </c>
      <c r="C38" s="20">
        <v>47140493</v>
      </c>
      <c r="D38" s="20">
        <v>35377098.609999999</v>
      </c>
      <c r="E38" s="21">
        <f t="shared" si="0"/>
        <v>0.75046093832747995</v>
      </c>
    </row>
    <row r="39" spans="1:5" ht="15.75" x14ac:dyDescent="0.25">
      <c r="A39" s="4"/>
      <c r="B39" s="5" t="s">
        <v>19</v>
      </c>
      <c r="C39" s="6">
        <v>0</v>
      </c>
      <c r="D39" s="6">
        <v>0</v>
      </c>
      <c r="E39" s="7"/>
    </row>
    <row r="40" spans="1:5" ht="15.75" x14ac:dyDescent="0.25">
      <c r="A40" s="4"/>
      <c r="B40" s="5" t="s">
        <v>20</v>
      </c>
      <c r="C40" s="6">
        <v>47140493</v>
      </c>
      <c r="D40" s="6">
        <v>35377098.609999999</v>
      </c>
      <c r="E40" s="7">
        <f t="shared" si="0"/>
        <v>0.75046093832747995</v>
      </c>
    </row>
    <row r="41" spans="1:5" ht="31.5" x14ac:dyDescent="0.25">
      <c r="A41" s="18" t="s">
        <v>33</v>
      </c>
      <c r="B41" s="19" t="s">
        <v>12</v>
      </c>
      <c r="C41" s="20">
        <v>213342965.00999999</v>
      </c>
      <c r="D41" s="20">
        <v>143339034.21000001</v>
      </c>
      <c r="E41" s="21">
        <f t="shared" si="0"/>
        <v>0.67187138888447195</v>
      </c>
    </row>
    <row r="42" spans="1:5" ht="15.75" x14ac:dyDescent="0.25">
      <c r="A42" s="4"/>
      <c r="B42" s="5" t="s">
        <v>19</v>
      </c>
      <c r="C42" s="6">
        <v>1090700</v>
      </c>
      <c r="D42" s="6">
        <v>340700</v>
      </c>
      <c r="E42" s="7">
        <f t="shared" si="0"/>
        <v>0.3123682039057486</v>
      </c>
    </row>
    <row r="43" spans="1:5" ht="15.75" x14ac:dyDescent="0.25">
      <c r="A43" s="4"/>
      <c r="B43" s="5" t="s">
        <v>20</v>
      </c>
      <c r="C43" s="6">
        <v>212252265.00999999</v>
      </c>
      <c r="D43" s="6">
        <v>142998334.21000001</v>
      </c>
      <c r="E43" s="7">
        <f t="shared" si="0"/>
        <v>0.67371876669143116</v>
      </c>
    </row>
    <row r="44" spans="1:5" ht="31.5" x14ac:dyDescent="0.25">
      <c r="A44" s="18" t="s">
        <v>34</v>
      </c>
      <c r="B44" s="19" t="s">
        <v>13</v>
      </c>
      <c r="C44" s="20">
        <v>427677208.58999997</v>
      </c>
      <c r="D44" s="20">
        <v>232725458.75999999</v>
      </c>
      <c r="E44" s="21">
        <f t="shared" si="0"/>
        <v>0.54416147058027164</v>
      </c>
    </row>
    <row r="45" spans="1:5" ht="15.75" x14ac:dyDescent="0.25">
      <c r="A45" s="4"/>
      <c r="B45" s="5" t="s">
        <v>19</v>
      </c>
      <c r="C45" s="6">
        <v>2000000</v>
      </c>
      <c r="D45" s="6">
        <v>1986500</v>
      </c>
      <c r="E45" s="7">
        <f t="shared" si="0"/>
        <v>0.99324999999999997</v>
      </c>
    </row>
    <row r="46" spans="1:5" ht="15.75" x14ac:dyDescent="0.25">
      <c r="A46" s="4"/>
      <c r="B46" s="5" t="s">
        <v>20</v>
      </c>
      <c r="C46" s="6">
        <v>425677208.58999997</v>
      </c>
      <c r="D46" s="6">
        <v>230738958.75999999</v>
      </c>
      <c r="E46" s="7">
        <f t="shared" si="0"/>
        <v>0.5420514749293075</v>
      </c>
    </row>
    <row r="47" spans="1:5" ht="31.5" x14ac:dyDescent="0.25">
      <c r="A47" s="18" t="s">
        <v>35</v>
      </c>
      <c r="B47" s="19" t="s">
        <v>14</v>
      </c>
      <c r="C47" s="20">
        <v>94357823.890000001</v>
      </c>
      <c r="D47" s="20">
        <v>38469672.030000001</v>
      </c>
      <c r="E47" s="21">
        <f t="shared" si="0"/>
        <v>0.40769986466460889</v>
      </c>
    </row>
    <row r="48" spans="1:5" ht="15.75" x14ac:dyDescent="0.25">
      <c r="A48" s="4"/>
      <c r="B48" s="5" t="s">
        <v>19</v>
      </c>
      <c r="C48" s="6">
        <v>16027000</v>
      </c>
      <c r="D48" s="6">
        <v>4204.84</v>
      </c>
      <c r="E48" s="7">
        <f t="shared" si="0"/>
        <v>2.6235976789168279E-4</v>
      </c>
    </row>
    <row r="49" spans="1:5" ht="15.75" x14ac:dyDescent="0.25">
      <c r="A49" s="4"/>
      <c r="B49" s="5" t="s">
        <v>20</v>
      </c>
      <c r="C49" s="6">
        <v>78330823.890000001</v>
      </c>
      <c r="D49" s="6">
        <v>38465467.189999998</v>
      </c>
      <c r="E49" s="7">
        <f t="shared" si="0"/>
        <v>0.4910642487817703</v>
      </c>
    </row>
    <row r="50" spans="1:5" ht="31.5" x14ac:dyDescent="0.25">
      <c r="A50" s="18" t="s">
        <v>36</v>
      </c>
      <c r="B50" s="19" t="s">
        <v>15</v>
      </c>
      <c r="C50" s="20">
        <v>2037447590.28</v>
      </c>
      <c r="D50" s="20">
        <v>847787709.99000001</v>
      </c>
      <c r="E50" s="21">
        <f t="shared" si="0"/>
        <v>0.41610283083330318</v>
      </c>
    </row>
    <row r="51" spans="1:5" ht="15.75" x14ac:dyDescent="0.25">
      <c r="A51" s="4"/>
      <c r="B51" s="5" t="s">
        <v>19</v>
      </c>
      <c r="C51" s="6">
        <v>261119475.55000001</v>
      </c>
      <c r="D51" s="6">
        <v>149804390.06999999</v>
      </c>
      <c r="E51" s="7">
        <f t="shared" si="0"/>
        <v>0.57370056275758319</v>
      </c>
    </row>
    <row r="52" spans="1:5" ht="15.75" x14ac:dyDescent="0.25">
      <c r="A52" s="4"/>
      <c r="B52" s="5" t="s">
        <v>20</v>
      </c>
      <c r="C52" s="6">
        <v>1776328114.73</v>
      </c>
      <c r="D52" s="6">
        <v>697983319.91999996</v>
      </c>
      <c r="E52" s="7">
        <f t="shared" si="0"/>
        <v>0.39293603143025896</v>
      </c>
    </row>
    <row r="53" spans="1:5" ht="47.25" x14ac:dyDescent="0.25">
      <c r="A53" s="18" t="s">
        <v>37</v>
      </c>
      <c r="B53" s="19" t="s">
        <v>16</v>
      </c>
      <c r="C53" s="20">
        <v>31913193.420000002</v>
      </c>
      <c r="D53" s="20">
        <v>23854081.829999998</v>
      </c>
      <c r="E53" s="21">
        <f t="shared" si="0"/>
        <v>0.74746771706809645</v>
      </c>
    </row>
    <row r="54" spans="1:5" ht="15.75" x14ac:dyDescent="0.25">
      <c r="A54" s="4"/>
      <c r="B54" s="5" t="s">
        <v>19</v>
      </c>
      <c r="C54" s="6">
        <v>195600</v>
      </c>
      <c r="D54" s="6">
        <v>195600</v>
      </c>
      <c r="E54" s="7">
        <f t="shared" si="0"/>
        <v>1</v>
      </c>
    </row>
    <row r="55" spans="1:5" ht="15.75" x14ac:dyDescent="0.25">
      <c r="A55" s="4"/>
      <c r="B55" s="5" t="s">
        <v>20</v>
      </c>
      <c r="C55" s="6">
        <v>31717593.420000002</v>
      </c>
      <c r="D55" s="6">
        <v>23658481.829999998</v>
      </c>
      <c r="E55" s="7">
        <f t="shared" si="0"/>
        <v>0.74591036957683521</v>
      </c>
    </row>
    <row r="56" spans="1:5" ht="31.5" x14ac:dyDescent="0.25">
      <c r="A56" s="18" t="s">
        <v>38</v>
      </c>
      <c r="B56" s="19" t="s">
        <v>17</v>
      </c>
      <c r="C56" s="20">
        <v>1700581587.8399999</v>
      </c>
      <c r="D56" s="20">
        <v>377628450.47000003</v>
      </c>
      <c r="E56" s="21">
        <f t="shared" si="0"/>
        <v>0.2220584141156357</v>
      </c>
    </row>
    <row r="57" spans="1:5" ht="15.75" x14ac:dyDescent="0.25">
      <c r="A57" s="4"/>
      <c r="B57" s="5" t="s">
        <v>19</v>
      </c>
      <c r="C57" s="6">
        <v>1250560533.1800001</v>
      </c>
      <c r="D57" s="6">
        <v>303894560.16999996</v>
      </c>
      <c r="E57" s="7">
        <f t="shared" si="0"/>
        <v>0.24300667749144353</v>
      </c>
    </row>
    <row r="58" spans="1:5" ht="15.75" x14ac:dyDescent="0.25">
      <c r="A58" s="4"/>
      <c r="B58" s="5" t="s">
        <v>20</v>
      </c>
      <c r="C58" s="6">
        <v>450021054.66000003</v>
      </c>
      <c r="D58" s="6">
        <v>73733890.299999997</v>
      </c>
      <c r="E58" s="7">
        <f t="shared" si="0"/>
        <v>0.16384542353403317</v>
      </c>
    </row>
    <row r="59" spans="1:5" ht="31.5" x14ac:dyDescent="0.25">
      <c r="A59" s="18" t="s">
        <v>39</v>
      </c>
      <c r="B59" s="19" t="s">
        <v>18</v>
      </c>
      <c r="C59" s="20">
        <v>1008031938.39</v>
      </c>
      <c r="D59" s="20">
        <v>414476432.13</v>
      </c>
      <c r="E59" s="21">
        <f t="shared" si="0"/>
        <v>0.41117390862832182</v>
      </c>
    </row>
    <row r="60" spans="1:5" ht="15.75" x14ac:dyDescent="0.25">
      <c r="A60" s="4"/>
      <c r="B60" s="5" t="s">
        <v>19</v>
      </c>
      <c r="C60" s="6">
        <v>362304200</v>
      </c>
      <c r="D60" s="6">
        <v>13843343.130000001</v>
      </c>
      <c r="E60" s="7">
        <f t="shared" si="0"/>
        <v>3.820917099498157E-2</v>
      </c>
    </row>
    <row r="61" spans="1:5" ht="15.75" x14ac:dyDescent="0.25">
      <c r="A61" s="4"/>
      <c r="B61" s="5" t="s">
        <v>20</v>
      </c>
      <c r="C61" s="6">
        <v>645727738.38999999</v>
      </c>
      <c r="D61" s="6">
        <v>400633089</v>
      </c>
      <c r="E61" s="7">
        <f t="shared" si="0"/>
        <v>0.62043654807040327</v>
      </c>
    </row>
  </sheetData>
  <mergeCells count="1">
    <mergeCell ref="A1:E1"/>
  </mergeCells>
  <pageMargins left="0.98425196850393704" right="0.39370078740157483" top="0.98425196850393704" bottom="0.98425196850393704" header="0.51181102362204722" footer="0.51181102362204722"/>
  <pageSetup paperSize="9" scale="62" fitToHeight="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Бюджет (2)</vt:lpstr>
      <vt:lpstr>'Бюджет (2)'!Заголовки_для_печати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Вершинина Мария Игоревна</dc:creator>
  <dc:description>POI HSSF rep:2.56.0.790</dc:description>
  <cp:lastModifiedBy>Вершинина Мария Игоревна</cp:lastModifiedBy>
  <cp:lastPrinted>2026-10-09T04:33:31Z</cp:lastPrinted>
  <dcterms:created xsi:type="dcterms:W3CDTF">2026-10-09T04:10:48Z</dcterms:created>
  <dcterms:modified xsi:type="dcterms:W3CDTF">2026-10-09T04:33:45Z</dcterms:modified>
</cp:coreProperties>
</file>